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文字檔案\本社 訓練營\陳月英\"/>
    </mc:Choice>
  </mc:AlternateContent>
  <bookViews>
    <workbookView xWindow="0" yWindow="120" windowWidth="17400" windowHeight="11640"/>
  </bookViews>
  <sheets>
    <sheet name="活動程序" sheetId="3" r:id="rId1"/>
    <sheet name="預算" sheetId="6" r:id="rId2"/>
    <sheet name="課程內容" sheetId="5" r:id="rId3"/>
  </sheets>
  <definedNames>
    <definedName name="_xlnm.Print_Area" localSheetId="0">活動程序!$C$3:$F$45</definedName>
    <definedName name="_xlnm.Print_Area" localSheetId="1">預算!$B$7:$G$36</definedName>
    <definedName name="_xlnm.Print_Area" localSheetId="2">課程內容!$D$5:$G$18</definedName>
  </definedNames>
  <calcPr calcId="152511"/>
</workbook>
</file>

<file path=xl/calcChain.xml><?xml version="1.0" encoding="utf-8"?>
<calcChain xmlns="http://schemas.openxmlformats.org/spreadsheetml/2006/main">
  <c r="G32" i="6" l="1"/>
  <c r="G30" i="6"/>
  <c r="G14" i="6"/>
  <c r="G29" i="6"/>
  <c r="G24" i="6"/>
  <c r="G21" i="6"/>
  <c r="G19" i="6"/>
  <c r="G18" i="6"/>
</calcChain>
</file>

<file path=xl/sharedStrings.xml><?xml version="1.0" encoding="utf-8"?>
<sst xmlns="http://schemas.openxmlformats.org/spreadsheetml/2006/main" count="118" uniqueCount="110">
  <si>
    <t>收入：</t>
  </si>
  <si>
    <t>摘要</t>
  </si>
  <si>
    <t>金額</t>
  </si>
  <si>
    <t>合計收入：</t>
  </si>
  <si>
    <t>支出：</t>
  </si>
  <si>
    <t>數量</t>
  </si>
  <si>
    <t>保險費</t>
  </si>
  <si>
    <t>會議室</t>
  </si>
  <si>
    <t>支出合計</t>
  </si>
  <si>
    <t>金額</t>
    <phoneticPr fontId="1" type="noConversion"/>
  </si>
  <si>
    <t>摘要</t>
    <phoneticPr fontId="1" type="noConversion"/>
  </si>
  <si>
    <t>合計</t>
    <phoneticPr fontId="1" type="noConversion"/>
  </si>
  <si>
    <t>單位</t>
    <phoneticPr fontId="1" type="noConversion"/>
  </si>
  <si>
    <t>台</t>
    <phoneticPr fontId="1" type="noConversion"/>
  </si>
  <si>
    <t>份</t>
    <phoneticPr fontId="1" type="noConversion"/>
  </si>
  <si>
    <t>講師費</t>
    <phoneticPr fontId="1" type="noConversion"/>
  </si>
  <si>
    <t>桌</t>
    <phoneticPr fontId="1" type="noConversion"/>
  </si>
  <si>
    <t>NO</t>
    <phoneticPr fontId="1" type="noConversion"/>
  </si>
  <si>
    <t>備註</t>
    <phoneticPr fontId="1" type="noConversion"/>
  </si>
  <si>
    <t>衣服</t>
    <phoneticPr fontId="1" type="noConversion"/>
  </si>
  <si>
    <t>間</t>
    <phoneticPr fontId="1" type="noConversion"/>
  </si>
  <si>
    <t>第一天行程</t>
    <phoneticPr fontId="1" type="noConversion"/>
  </si>
  <si>
    <t>NO</t>
    <phoneticPr fontId="1" type="noConversion"/>
  </si>
  <si>
    <t>時間</t>
    <phoneticPr fontId="1" type="noConversion"/>
  </si>
  <si>
    <t>行程</t>
    <phoneticPr fontId="1" type="noConversion"/>
  </si>
  <si>
    <t>市政府門口集合出發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</si>
  <si>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</si>
  <si>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</si>
  <si>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</si>
  <si>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行程結束，快樂歸基隆</t>
    <phoneticPr fontId="1" type="noConversion"/>
  </si>
  <si>
    <t>07:00~08:00</t>
    <phoneticPr fontId="1" type="noConversion"/>
  </si>
  <si>
    <t>10:00~12:00</t>
    <phoneticPr fontId="1" type="noConversion"/>
  </si>
  <si>
    <t>19:00~21:00</t>
    <phoneticPr fontId="1" type="noConversion"/>
  </si>
  <si>
    <t>第二天行程</t>
    <phoneticPr fontId="1" type="noConversion"/>
  </si>
  <si>
    <t>NO</t>
    <phoneticPr fontId="1" type="noConversion"/>
  </si>
  <si>
    <t>時間</t>
    <phoneticPr fontId="1" type="noConversion"/>
  </si>
  <si>
    <t>行程</t>
    <phoneticPr fontId="1" type="noConversion"/>
  </si>
  <si>
    <t>備註</t>
    <phoneticPr fontId="1" type="noConversion"/>
  </si>
  <si>
    <t>NO</t>
  </si>
  <si>
    <t>時間</t>
  </si>
  <si>
    <t>內容</t>
  </si>
  <si>
    <t>負責人</t>
  </si>
  <si>
    <t>社長致詞</t>
  </si>
  <si>
    <t>陳月英</t>
  </si>
  <si>
    <t>總結及結訓</t>
  </si>
  <si>
    <t>※課程內容</t>
    <phoneticPr fontId="1" type="noConversion"/>
  </si>
  <si>
    <t>18:00~19:00</t>
    <phoneticPr fontId="1" type="noConversion"/>
  </si>
  <si>
    <t>08:00~09:00</t>
    <phoneticPr fontId="1" type="noConversion"/>
  </si>
  <si>
    <t>09:00~10:00</t>
    <phoneticPr fontId="1" type="noConversion"/>
  </si>
  <si>
    <t>12:00~13:00</t>
    <phoneticPr fontId="1" type="noConversion"/>
  </si>
  <si>
    <t>18:00~</t>
    <phoneticPr fontId="1" type="noConversion"/>
  </si>
  <si>
    <t>19:00~</t>
    <phoneticPr fontId="1" type="noConversion"/>
  </si>
  <si>
    <t>人</t>
    <phoneticPr fontId="1" type="noConversion"/>
  </si>
  <si>
    <t>本社經費(訓練營經費)</t>
    <phoneticPr fontId="1" type="noConversion"/>
  </si>
  <si>
    <t>第三十一屆訓練營經費結算表</t>
    <phoneticPr fontId="1" type="noConversion"/>
  </si>
  <si>
    <t>車資（二天含過路費、停車費、司領服務費及住宿費）</t>
    <phoneticPr fontId="1" type="noConversion"/>
  </si>
  <si>
    <t>第一天午餐+飲料</t>
    <phoneticPr fontId="1" type="noConversion"/>
  </si>
  <si>
    <t>第二天午餐+飲料</t>
    <phoneticPr fontId="1" type="noConversion"/>
  </si>
  <si>
    <t xml:space="preserve">第二天晚餐飲料                                 </t>
    <phoneticPr fontId="1" type="noConversion"/>
  </si>
  <si>
    <t>第一天晚餐+飲料(民宿提供)</t>
    <phoneticPr fontId="1" type="noConversion"/>
  </si>
  <si>
    <t>第二天早餐(民宿提供)</t>
    <phoneticPr fontId="1" type="noConversion"/>
  </si>
  <si>
    <t>其他雜支</t>
    <phoneticPr fontId="1" type="noConversion"/>
  </si>
  <si>
    <t>註冊費每人3000元*40人</t>
    <phoneticPr fontId="1" type="noConversion"/>
  </si>
  <si>
    <t>第一天早餐(陳郭慎副社長贊助)</t>
    <phoneticPr fontId="1" type="noConversion"/>
  </si>
  <si>
    <t>07:20~07:30</t>
    <phoneticPr fontId="1" type="noConversion"/>
  </si>
  <si>
    <t>萬景藝苑</t>
    <phoneticPr fontId="1" type="noConversion"/>
  </si>
  <si>
    <t>車上哈拉秀</t>
    <phoneticPr fontId="1" type="noConversion"/>
  </si>
  <si>
    <t>八卦山天空步道</t>
  </si>
  <si>
    <t>晚餐</t>
    <phoneticPr fontId="1" type="noConversion"/>
  </si>
  <si>
    <t>田園民宿</t>
    <phoneticPr fontId="1" type="noConversion"/>
  </si>
  <si>
    <t>萬景藝苑</t>
    <phoneticPr fontId="1" type="noConversion"/>
  </si>
  <si>
    <t>散步鄉間小路</t>
    <phoneticPr fontId="1" type="noConversion"/>
  </si>
  <si>
    <t>民宿採果樂</t>
    <phoneticPr fontId="1" type="noConversion"/>
  </si>
  <si>
    <t>國道風光</t>
    <phoneticPr fontId="1" type="noConversion"/>
  </si>
  <si>
    <t>13:00~15:00</t>
    <phoneticPr fontId="1" type="noConversion"/>
  </si>
  <si>
    <t>15:00~18:00</t>
    <phoneticPr fontId="1" type="noConversion"/>
  </si>
  <si>
    <t>07:30~10:30</t>
    <phoneticPr fontId="1" type="noConversion"/>
  </si>
  <si>
    <t>10:30~12:00</t>
    <phoneticPr fontId="1" type="noConversion"/>
  </si>
  <si>
    <t>訓練營研習</t>
    <phoneticPr fontId="1" type="noConversion"/>
  </si>
  <si>
    <t>106年度IMC基隆社訓練營</t>
    <phoneticPr fontId="1" type="noConversion"/>
  </si>
  <si>
    <t>社長：陳月英</t>
    <phoneticPr fontId="1" type="noConversion"/>
  </si>
  <si>
    <t>第一副社長：陳郭慎</t>
    <phoneticPr fontId="1" type="noConversion"/>
  </si>
  <si>
    <t>司儀：傅  瑾</t>
    <phoneticPr fontId="1" type="noConversion"/>
  </si>
  <si>
    <t>16:00~16:10</t>
    <phoneticPr fontId="1" type="noConversion"/>
  </si>
  <si>
    <t>15:00~16:00</t>
    <phoneticPr fontId="1" type="noConversion"/>
  </si>
  <si>
    <t>16:00~18:00</t>
    <phoneticPr fontId="1" type="noConversion"/>
  </si>
  <si>
    <t>講題：</t>
    <phoneticPr fontId="1" type="noConversion"/>
  </si>
  <si>
    <t>陳郭慎</t>
    <phoneticPr fontId="1" type="noConversion"/>
  </si>
  <si>
    <t xml:space="preserve">訓練營執行長致勉勵詞  (正式宣佈活動開始) 
</t>
    <phoneticPr fontId="1" type="noConversion"/>
  </si>
  <si>
    <t>介紹講師</t>
    <phoneticPr fontId="1" type="noConversion"/>
  </si>
  <si>
    <t>訓練營執行長致詞</t>
    <phoneticPr fontId="1" type="noConversion"/>
  </si>
  <si>
    <t>16:10~16:15</t>
    <phoneticPr fontId="1" type="noConversion"/>
  </si>
  <si>
    <t>16:15~16:20</t>
    <phoneticPr fontId="1" type="noConversion"/>
  </si>
  <si>
    <t>16:20~17:50</t>
    <phoneticPr fontId="1" type="noConversion"/>
  </si>
  <si>
    <t>17:50~17:55</t>
    <phoneticPr fontId="1" type="noConversion"/>
  </si>
  <si>
    <t>17:55~18:00</t>
    <phoneticPr fontId="1" type="noConversion"/>
  </si>
  <si>
    <t>傅  瑾</t>
    <phoneticPr fontId="1" type="noConversion"/>
  </si>
  <si>
    <t xml:space="preserve">卡接ok、宵夜、泡腳、SPA(著泳衣) </t>
    <phoneticPr fontId="1" type="noConversion"/>
  </si>
  <si>
    <r>
      <t>會後相聚歡</t>
    </r>
    <r>
      <rPr>
        <sz val="16"/>
        <color theme="1"/>
        <rFont val="文鼎粗隸"/>
        <family val="3"/>
        <charset val="136"/>
      </rPr>
      <t/>
    </r>
    <phoneticPr fontId="1" type="noConversion"/>
  </si>
  <si>
    <t>106年4月15日至106年4月16日(星期六、日)</t>
    <phoneticPr fontId="1" type="noConversion"/>
  </si>
  <si>
    <t>COFFEE TIME</t>
    <phoneticPr fontId="1" type="noConversion"/>
  </si>
  <si>
    <t xml:space="preserve">106年訓練營~八卦山天空步道、萬景藝苑、惠蓀林場
</t>
    <phoneticPr fontId="1" type="noConversion"/>
  </si>
  <si>
    <t>惠蓀林場森林浴</t>
    <phoneticPr fontId="1" type="noConversion"/>
  </si>
  <si>
    <t>第一副社長：陳郭慎</t>
    <phoneticPr fontId="1" type="noConversion"/>
  </si>
  <si>
    <t>社      長：陳月英</t>
    <phoneticPr fontId="1" type="noConversion"/>
  </si>
  <si>
    <t>芭樂</t>
    <phoneticPr fontId="1" type="noConversion"/>
  </si>
  <si>
    <t>地陪導覽一路詳盡解說</t>
    <phoneticPr fontId="1" type="noConversion"/>
  </si>
  <si>
    <r>
      <t>住宿費(一宿二餐</t>
    </r>
    <r>
      <rPr>
        <sz val="16"/>
        <color theme="1"/>
        <rFont val="新細明體"/>
        <family val="1"/>
        <charset val="136"/>
      </rPr>
      <t>、</t>
    </r>
    <r>
      <rPr>
        <sz val="16"/>
        <color theme="1"/>
        <rFont val="華康康楷體 Std W5"/>
        <family val="4"/>
        <charset val="136"/>
      </rPr>
      <t>惠蓀農場門票)</t>
    </r>
    <phoneticPr fontId="1" type="noConversion"/>
  </si>
  <si>
    <t xml:space="preserve"> </t>
    <phoneticPr fontId="1" type="noConversion"/>
  </si>
  <si>
    <r>
      <t>日期：106年4月15日~16日(星期六、日)
費用：</t>
    </r>
    <r>
      <rPr>
        <b/>
        <sz val="16"/>
        <color rgb="FF7030A0"/>
        <rFont val="文鼎粗隸"/>
        <family val="3"/>
        <charset val="136"/>
      </rPr>
      <t>社友每人3,000元</t>
    </r>
    <r>
      <rPr>
        <b/>
        <sz val="16"/>
        <color rgb="FF7030A0"/>
        <rFont val="新細明體"/>
        <family val="1"/>
        <charset val="136"/>
      </rPr>
      <t>、眷屬</t>
    </r>
    <r>
      <rPr>
        <b/>
        <sz val="16"/>
        <color rgb="FF7030A0"/>
        <rFont val="文鼎粗隸"/>
        <family val="3"/>
        <charset val="136"/>
      </rPr>
      <t>每人3,500元</t>
    </r>
    <r>
      <rPr>
        <sz val="16"/>
        <color theme="1"/>
        <rFont val="文鼎粗隸"/>
        <family val="3"/>
        <charset val="136"/>
      </rPr>
      <t xml:space="preserve">
人數：40人(參加人員以社友優先，登記繳費額滿為止，報名截止至3月22日)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</si>
</sst>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華康康楷體 Std W5"/>
      <family val="4"/>
      <charset val="136"/>
    </font>
    <font>
      <sz val="16"/>
      <name val="華康康楷體 Std W5"/>
      <family val="4"/>
      <charset val="136"/>
    </font>
    <font>
      <sz val="22"/>
      <color theme="1"/>
      <name val="華康康楷體 Std W5"/>
      <family val="4"/>
      <charset val="136"/>
    </font>
    <font>
      <sz val="16"/>
      <color theme="1"/>
      <name val="新細明體"/>
      <family val="2"/>
      <charset val="136"/>
      <scheme val="minor"/>
    </font>
    <font>
      <b/>
      <sz val="18"/>
      <color theme="1"/>
      <name val="華康康楷體 Std W5"/>
      <family val="4"/>
      <charset val="136"/>
    </font>
    <font>
      <sz val="16"/>
      <color theme="1"/>
      <name val="文鼎粗隸"/>
      <family val="3"/>
      <charset val="136"/>
    </font>
    <font>
      <sz val="20"/>
      <color theme="1"/>
      <name val="文鼎粗隸"/>
      <family val="3"/>
      <charset val="136"/>
    </font>
    <font>
      <sz val="20"/>
      <color theme="1"/>
      <name val="新細明體"/>
      <family val="2"/>
      <charset val="136"/>
      <scheme val="minor"/>
    </font>
    <font>
      <sz val="12"/>
      <color theme="1"/>
      <name val="文鼎粗隸"/>
      <family val="3"/>
      <charset val="136"/>
    </font>
    <font>
      <sz val="14"/>
      <color theme="1"/>
      <name val="文鼎粗隸"/>
      <family val="3"/>
      <charset val="136"/>
    </font>
    <font>
      <sz val="28"/>
      <color theme="1"/>
      <name val="華康康楷體 Std W5"/>
      <family val="4"/>
      <charset val="136"/>
    </font>
    <font>
      <sz val="12"/>
      <color theme="1"/>
      <name val="華康康楷體 Std W5"/>
      <family val="4"/>
      <charset val="136"/>
    </font>
    <font>
      <sz val="18"/>
      <color theme="1"/>
      <name val="華康康楷體 Std W5"/>
      <family val="4"/>
      <charset val="136"/>
    </font>
    <font>
      <sz val="24"/>
      <color theme="1"/>
      <name val="華康康楷體 Std W5"/>
      <family val="4"/>
      <charset val="136"/>
    </font>
    <font>
      <sz val="20"/>
      <color theme="1"/>
      <name val="華康康楷體 Std W5"/>
      <family val="4"/>
      <charset val="136"/>
    </font>
    <font>
      <sz val="16"/>
      <name val="文鼎粗隸"/>
      <family val="3"/>
      <charset val="136"/>
    </font>
    <font>
      <sz val="16"/>
      <color theme="1"/>
      <name val="華康宗楷體 Std W7"/>
      <family val="4"/>
      <charset val="136"/>
    </font>
    <font>
      <sz val="16"/>
      <color theme="1"/>
      <name val="新細明體"/>
      <family val="1"/>
      <charset val="136"/>
    </font>
    <font>
      <sz val="25"/>
      <color theme="1"/>
      <name val="文鼎粗隸"/>
      <family val="3"/>
      <charset val="136"/>
    </font>
    <font>
      <sz val="20"/>
      <color rgb="FFFF0000"/>
      <name val="華康康楷體 Std W5"/>
      <family val="4"/>
      <charset val="136"/>
    </font>
    <font>
      <b/>
      <sz val="16"/>
      <color rgb="FF7030A0"/>
      <name val="文鼎粗隸"/>
      <family val="3"/>
      <charset val="136"/>
    </font>
    <font>
      <b/>
      <sz val="16"/>
      <color rgb="FF7030A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2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9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3" fontId="2" fillId="0" borderId="11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20" fontId="17" fillId="0" borderId="1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0" fillId="0" borderId="14" xfId="0" applyFont="1" applyBorder="1">
      <alignment vertical="center"/>
    </xf>
    <xf numFmtId="0" fontId="7" fillId="0" borderId="8" xfId="0" applyFont="1" applyBorder="1" applyAlignment="1">
      <alignment horizontal="center" vertical="top" wrapText="1"/>
    </xf>
    <xf numFmtId="20" fontId="17" fillId="0" borderId="6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justify" vertical="top" wrapText="1"/>
    </xf>
    <xf numFmtId="0" fontId="7" fillId="0" borderId="15" xfId="0" applyFont="1" applyFill="1" applyBorder="1" applyAlignment="1">
      <alignment horizontal="left" vertical="top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top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3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33</xdr:row>
      <xdr:rowOff>76199</xdr:rowOff>
    </xdr:from>
    <xdr:to>
      <xdr:col>6</xdr:col>
      <xdr:colOff>30480</xdr:colOff>
      <xdr:row>44</xdr:row>
      <xdr:rowOff>76198</xdr:rowOff>
    </xdr:to>
    <xdr:pic>
      <xdr:nvPicPr>
        <xdr:cNvPr id="2" name="圖片 1" descr="https://scontent-tpe1-1.xx.fbcdn.net/v/t31.0-8/14409834_708664132621885_9130218345948616739_o.jpg?oh=6e963cd2db462ee15a46f2dff5a06518&amp;oe=59208CD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027919"/>
          <a:ext cx="7673340" cy="2263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33"/>
  <sheetViews>
    <sheetView tabSelected="1" workbookViewId="0">
      <selection activeCell="B3" sqref="B3"/>
    </sheetView>
  </sheetViews>
  <sheetFormatPr defaultRowHeight="16.2"/>
  <cols>
    <col min="3" max="3" width="4.44140625" bestFit="1" customWidth="1"/>
    <col min="4" max="4" width="19.5546875" customWidth="1"/>
    <col min="5" max="5" width="37.88671875" customWidth="1"/>
    <col min="6" max="6" width="49.6640625" customWidth="1"/>
  </cols>
  <sheetData>
    <row r="3" spans="3:6" ht="34.200000000000003">
      <c r="C3" s="60" t="s">
        <v>101</v>
      </c>
      <c r="D3" s="61"/>
      <c r="E3" s="61"/>
      <c r="F3" s="61"/>
    </row>
    <row r="4" spans="3:6" ht="22.2">
      <c r="C4" s="20"/>
      <c r="D4" s="21"/>
      <c r="E4" s="21"/>
      <c r="F4" s="21"/>
    </row>
    <row r="5" spans="3:6" ht="66.75" customHeight="1">
      <c r="C5" s="62" t="s">
        <v>109</v>
      </c>
      <c r="D5" s="62"/>
      <c r="E5" s="62"/>
      <c r="F5" s="62"/>
    </row>
    <row r="6" spans="3:6">
      <c r="C6" s="24"/>
      <c r="D6" s="24"/>
      <c r="E6" s="24"/>
      <c r="F6" s="24"/>
    </row>
    <row r="7" spans="3:6" ht="22.8" thickBot="1">
      <c r="C7" s="63" t="s">
        <v>21</v>
      </c>
      <c r="D7" s="63"/>
      <c r="E7" s="63"/>
      <c r="F7" s="63"/>
    </row>
    <row r="8" spans="3:6" ht="22.2">
      <c r="C8" s="38" t="s">
        <v>22</v>
      </c>
      <c r="D8" s="39" t="s">
        <v>23</v>
      </c>
      <c r="E8" s="39" t="s">
        <v>24</v>
      </c>
      <c r="F8" s="40" t="s">
        <v>18</v>
      </c>
    </row>
    <row r="9" spans="3:6" ht="25.8" customHeight="1">
      <c r="C9" s="41">
        <v>1</v>
      </c>
      <c r="D9" s="34" t="s">
        <v>64</v>
      </c>
      <c r="E9" s="25" t="s">
        <v>25</v>
      </c>
      <c r="F9" s="42"/>
    </row>
    <row r="10" spans="3:6" ht="22.2">
      <c r="C10" s="41">
        <v>2</v>
      </c>
      <c r="D10" s="34" t="s">
        <v>76</v>
      </c>
      <c r="E10" s="25" t="s">
        <v>66</v>
      </c>
      <c r="F10" s="44"/>
    </row>
    <row r="11" spans="3:6" ht="22.2">
      <c r="C11" s="41">
        <v>3</v>
      </c>
      <c r="D11" s="34" t="s">
        <v>77</v>
      </c>
      <c r="E11" s="25" t="s">
        <v>67</v>
      </c>
      <c r="F11" s="43"/>
    </row>
    <row r="12" spans="3:6" ht="22.2">
      <c r="C12" s="41">
        <v>4</v>
      </c>
      <c r="D12" s="34" t="s">
        <v>49</v>
      </c>
      <c r="E12" s="25" t="s">
        <v>26</v>
      </c>
      <c r="F12" s="43"/>
    </row>
    <row r="13" spans="3:6" ht="22.2">
      <c r="C13" s="41">
        <v>5</v>
      </c>
      <c r="D13" s="34" t="s">
        <v>74</v>
      </c>
      <c r="E13" s="25" t="s">
        <v>70</v>
      </c>
      <c r="F13" s="43"/>
    </row>
    <row r="14" spans="3:6" ht="22.2">
      <c r="C14" s="41">
        <v>6</v>
      </c>
      <c r="D14" s="34" t="s">
        <v>84</v>
      </c>
      <c r="E14" s="25" t="s">
        <v>69</v>
      </c>
      <c r="F14" s="43"/>
    </row>
    <row r="15" spans="3:6" ht="27" customHeight="1">
      <c r="C15" s="41">
        <v>7</v>
      </c>
      <c r="D15" s="34" t="s">
        <v>85</v>
      </c>
      <c r="E15" s="25" t="s">
        <v>78</v>
      </c>
      <c r="F15" s="43"/>
    </row>
    <row r="16" spans="3:6" ht="22.2">
      <c r="C16" s="41">
        <v>8</v>
      </c>
      <c r="D16" s="34" t="s">
        <v>46</v>
      </c>
      <c r="E16" s="25" t="s">
        <v>68</v>
      </c>
      <c r="F16" s="50"/>
    </row>
    <row r="17" spans="3:6" ht="22.8" thickBot="1">
      <c r="C17" s="46">
        <v>9</v>
      </c>
      <c r="D17" s="51" t="s">
        <v>32</v>
      </c>
      <c r="E17" s="48" t="s">
        <v>98</v>
      </c>
      <c r="F17" s="52" t="s">
        <v>97</v>
      </c>
    </row>
    <row r="18" spans="3:6">
      <c r="C18" s="26"/>
      <c r="D18" s="26"/>
      <c r="E18" s="27"/>
      <c r="F18" s="26"/>
    </row>
    <row r="19" spans="3:6" ht="22.8" thickBot="1">
      <c r="C19" s="63" t="s">
        <v>33</v>
      </c>
      <c r="D19" s="63"/>
      <c r="E19" s="63"/>
      <c r="F19" s="63"/>
    </row>
    <row r="20" spans="3:6" ht="22.2">
      <c r="C20" s="38" t="s">
        <v>34</v>
      </c>
      <c r="D20" s="39" t="s">
        <v>35</v>
      </c>
      <c r="E20" s="39" t="s">
        <v>36</v>
      </c>
      <c r="F20" s="40" t="s">
        <v>37</v>
      </c>
    </row>
    <row r="21" spans="3:6" ht="25.2" customHeight="1">
      <c r="C21" s="41">
        <v>1</v>
      </c>
      <c r="D21" s="34" t="s">
        <v>30</v>
      </c>
      <c r="E21" s="25" t="s">
        <v>28</v>
      </c>
      <c r="F21" s="42"/>
    </row>
    <row r="22" spans="3:6" ht="22.5" customHeight="1">
      <c r="C22" s="41">
        <v>2</v>
      </c>
      <c r="D22" s="34" t="s">
        <v>47</v>
      </c>
      <c r="E22" s="25" t="s">
        <v>71</v>
      </c>
      <c r="F22" s="43"/>
    </row>
    <row r="23" spans="3:6" ht="22.8" thickBot="1">
      <c r="C23" s="41">
        <v>3</v>
      </c>
      <c r="D23" s="34" t="s">
        <v>48</v>
      </c>
      <c r="E23" s="25" t="s">
        <v>72</v>
      </c>
      <c r="F23" s="49" t="s">
        <v>105</v>
      </c>
    </row>
    <row r="24" spans="3:6" ht="22.8" thickBot="1">
      <c r="C24" s="41">
        <v>4</v>
      </c>
      <c r="D24" s="34" t="s">
        <v>31</v>
      </c>
      <c r="E24" s="25" t="s">
        <v>102</v>
      </c>
      <c r="F24" s="49" t="s">
        <v>106</v>
      </c>
    </row>
    <row r="25" spans="3:6" ht="22.2">
      <c r="C25" s="41">
        <v>5</v>
      </c>
      <c r="D25" s="34" t="s">
        <v>49</v>
      </c>
      <c r="E25" s="25" t="s">
        <v>26</v>
      </c>
      <c r="F25" s="44"/>
    </row>
    <row r="26" spans="3:6" ht="25.8" customHeight="1">
      <c r="C26" s="41">
        <v>6</v>
      </c>
      <c r="D26" s="34" t="s">
        <v>74</v>
      </c>
      <c r="E26" s="56" t="s">
        <v>100</v>
      </c>
      <c r="F26" s="44"/>
    </row>
    <row r="27" spans="3:6" ht="22.2">
      <c r="C27" s="41">
        <v>7</v>
      </c>
      <c r="D27" s="34" t="s">
        <v>75</v>
      </c>
      <c r="E27" s="28" t="s">
        <v>73</v>
      </c>
      <c r="F27" s="45"/>
    </row>
    <row r="28" spans="3:6" ht="22.2">
      <c r="C28" s="41">
        <v>10</v>
      </c>
      <c r="D28" s="35" t="s">
        <v>50</v>
      </c>
      <c r="E28" s="25" t="s">
        <v>27</v>
      </c>
      <c r="F28" s="42"/>
    </row>
    <row r="29" spans="3:6" ht="22.8" thickBot="1">
      <c r="C29" s="46">
        <v>11</v>
      </c>
      <c r="D29" s="47" t="s">
        <v>51</v>
      </c>
      <c r="E29" s="48" t="s">
        <v>29</v>
      </c>
      <c r="F29" s="49"/>
    </row>
    <row r="32" spans="3:6" ht="28.2">
      <c r="F32" s="23" t="s">
        <v>104</v>
      </c>
    </row>
    <row r="33" spans="6:6" ht="28.2">
      <c r="F33" s="23" t="s">
        <v>103</v>
      </c>
    </row>
  </sheetData>
  <mergeCells count="4">
    <mergeCell ref="C3:F3"/>
    <mergeCell ref="C5:F5"/>
    <mergeCell ref="C7:F7"/>
    <mergeCell ref="C19:F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G36"/>
  <sheetViews>
    <sheetView topLeftCell="A7" zoomScale="81" zoomScaleNormal="81" workbookViewId="0">
      <selection activeCell="C22" sqref="C22"/>
    </sheetView>
  </sheetViews>
  <sheetFormatPr defaultRowHeight="16.2"/>
  <cols>
    <col min="2" max="2" width="6.33203125" customWidth="1"/>
    <col min="3" max="3" width="40.88671875" customWidth="1"/>
    <col min="4" max="4" width="10.21875" customWidth="1"/>
    <col min="5" max="5" width="10.77734375" customWidth="1"/>
    <col min="6" max="6" width="10.33203125" customWidth="1"/>
    <col min="7" max="7" width="15.33203125" customWidth="1"/>
  </cols>
  <sheetData>
    <row r="4" spans="2:7" ht="21.75" customHeight="1"/>
    <row r="7" spans="2:7" ht="30.6">
      <c r="B7" s="64" t="s">
        <v>54</v>
      </c>
      <c r="C7" s="64"/>
      <c r="D7" s="64"/>
      <c r="E7" s="64"/>
      <c r="F7" s="64"/>
      <c r="G7" s="64"/>
    </row>
    <row r="8" spans="2:7" ht="30.6">
      <c r="B8" s="64" t="s">
        <v>99</v>
      </c>
      <c r="C8" s="64"/>
      <c r="D8" s="64"/>
      <c r="E8" s="64"/>
      <c r="F8" s="64"/>
      <c r="G8" s="64"/>
    </row>
    <row r="10" spans="2:7" ht="30" customHeight="1" thickBot="1">
      <c r="B10" s="65" t="s">
        <v>0</v>
      </c>
      <c r="C10" s="65"/>
      <c r="D10" s="65"/>
      <c r="E10" s="65"/>
      <c r="F10" s="65"/>
      <c r="G10" s="65"/>
    </row>
    <row r="11" spans="2:7" ht="30" customHeight="1">
      <c r="B11" s="1" t="s">
        <v>17</v>
      </c>
      <c r="C11" s="66" t="s">
        <v>1</v>
      </c>
      <c r="D11" s="66"/>
      <c r="E11" s="66"/>
      <c r="F11" s="66"/>
      <c r="G11" s="15" t="s">
        <v>9</v>
      </c>
    </row>
    <row r="12" spans="2:7" ht="30" customHeight="1">
      <c r="B12" s="16">
        <v>1</v>
      </c>
      <c r="C12" s="67" t="s">
        <v>53</v>
      </c>
      <c r="D12" s="67"/>
      <c r="E12" s="67"/>
      <c r="F12" s="67"/>
      <c r="G12" s="2">
        <v>40000</v>
      </c>
    </row>
    <row r="13" spans="2:7" ht="30" customHeight="1">
      <c r="B13" s="19">
        <v>2</v>
      </c>
      <c r="C13" s="67" t="s">
        <v>62</v>
      </c>
      <c r="D13" s="67"/>
      <c r="E13" s="67"/>
      <c r="F13" s="67"/>
      <c r="G13" s="18">
        <v>120000</v>
      </c>
    </row>
    <row r="14" spans="2:7" ht="30" customHeight="1" thickBot="1">
      <c r="B14" s="71" t="s">
        <v>3</v>
      </c>
      <c r="C14" s="72"/>
      <c r="D14" s="72"/>
      <c r="E14" s="72"/>
      <c r="F14" s="72"/>
      <c r="G14" s="9">
        <f>SUM(G12:G13)</f>
        <v>160000</v>
      </c>
    </row>
    <row r="15" spans="2:7" ht="30" customHeight="1">
      <c r="B15" s="73"/>
      <c r="C15" s="73"/>
      <c r="D15" s="73"/>
      <c r="E15" s="73"/>
      <c r="F15" s="73"/>
      <c r="G15" s="73"/>
    </row>
    <row r="16" spans="2:7" ht="30" customHeight="1" thickBot="1">
      <c r="B16" s="74" t="s">
        <v>4</v>
      </c>
      <c r="C16" s="74"/>
      <c r="D16" s="74"/>
      <c r="E16" s="74"/>
      <c r="F16" s="74"/>
      <c r="G16" s="74"/>
    </row>
    <row r="17" spans="2:7" ht="30" customHeight="1">
      <c r="B17" s="1" t="s">
        <v>17</v>
      </c>
      <c r="C17" s="36" t="s">
        <v>10</v>
      </c>
      <c r="D17" s="36" t="s">
        <v>2</v>
      </c>
      <c r="E17" s="36" t="s">
        <v>5</v>
      </c>
      <c r="F17" s="36" t="s">
        <v>12</v>
      </c>
      <c r="G17" s="15" t="s">
        <v>11</v>
      </c>
    </row>
    <row r="18" spans="2:7" ht="49.2" customHeight="1">
      <c r="B18" s="16">
        <v>1</v>
      </c>
      <c r="C18" s="3" t="s">
        <v>55</v>
      </c>
      <c r="D18" s="8">
        <v>13000</v>
      </c>
      <c r="E18" s="6">
        <v>2</v>
      </c>
      <c r="F18" s="10" t="s">
        <v>13</v>
      </c>
      <c r="G18" s="2">
        <f>+E18*D18</f>
        <v>26000</v>
      </c>
    </row>
    <row r="19" spans="2:7" ht="49.8" customHeight="1">
      <c r="B19" s="16">
        <v>2</v>
      </c>
      <c r="C19" s="3" t="s">
        <v>107</v>
      </c>
      <c r="D19" s="8">
        <v>1900</v>
      </c>
      <c r="E19" s="6">
        <v>40</v>
      </c>
      <c r="F19" s="10" t="s">
        <v>20</v>
      </c>
      <c r="G19" s="2">
        <f t="shared" ref="G19:G24" si="0">+E19*D19</f>
        <v>76000</v>
      </c>
    </row>
    <row r="20" spans="2:7" ht="26.25" customHeight="1">
      <c r="B20" s="16">
        <v>3</v>
      </c>
      <c r="C20" s="3" t="s">
        <v>6</v>
      </c>
      <c r="D20" s="6">
        <v>70</v>
      </c>
      <c r="E20" s="6">
        <v>40</v>
      </c>
      <c r="F20" s="10" t="s">
        <v>52</v>
      </c>
      <c r="G20" s="2">
        <v>1870</v>
      </c>
    </row>
    <row r="21" spans="2:7" ht="48" customHeight="1">
      <c r="B21" s="16">
        <v>4</v>
      </c>
      <c r="C21" s="3" t="s">
        <v>63</v>
      </c>
      <c r="D21" s="5"/>
      <c r="E21" s="5"/>
      <c r="F21" s="14"/>
      <c r="G21" s="2">
        <f t="shared" si="0"/>
        <v>0</v>
      </c>
    </row>
    <row r="22" spans="2:7" ht="27.6" customHeight="1">
      <c r="B22" s="16">
        <v>5</v>
      </c>
      <c r="C22" s="4" t="s">
        <v>56</v>
      </c>
      <c r="D22" s="6">
        <v>2000</v>
      </c>
      <c r="E22" s="12">
        <v>4</v>
      </c>
      <c r="F22" s="13" t="s">
        <v>16</v>
      </c>
      <c r="G22" s="17">
        <v>8300</v>
      </c>
    </row>
    <row r="23" spans="2:7" ht="31.2" customHeight="1">
      <c r="B23" s="16">
        <v>6</v>
      </c>
      <c r="C23" s="4" t="s">
        <v>59</v>
      </c>
      <c r="D23" s="6"/>
      <c r="E23" s="12"/>
      <c r="F23" s="13"/>
      <c r="G23" s="17">
        <v>0</v>
      </c>
    </row>
    <row r="24" spans="2:7" ht="26.25" customHeight="1">
      <c r="B24" s="16">
        <v>7</v>
      </c>
      <c r="C24" s="4" t="s">
        <v>60</v>
      </c>
      <c r="D24" s="22"/>
      <c r="E24" s="22"/>
      <c r="F24" s="22"/>
      <c r="G24" s="17">
        <f t="shared" si="0"/>
        <v>0</v>
      </c>
    </row>
    <row r="25" spans="2:7" ht="27" customHeight="1">
      <c r="B25" s="16">
        <v>8</v>
      </c>
      <c r="C25" s="4" t="s">
        <v>57</v>
      </c>
      <c r="D25" s="6">
        <v>2000</v>
      </c>
      <c r="E25" s="12">
        <v>4</v>
      </c>
      <c r="F25" s="13" t="s">
        <v>16</v>
      </c>
      <c r="G25" s="17">
        <v>8300</v>
      </c>
    </row>
    <row r="26" spans="2:7" ht="26.4" customHeight="1">
      <c r="B26" s="16">
        <v>9</v>
      </c>
      <c r="C26" s="4" t="s">
        <v>58</v>
      </c>
      <c r="D26" s="6">
        <v>3000</v>
      </c>
      <c r="E26" s="12">
        <v>4</v>
      </c>
      <c r="F26" s="13" t="s">
        <v>16</v>
      </c>
      <c r="G26" s="17">
        <v>12300</v>
      </c>
    </row>
    <row r="27" spans="2:7" ht="26.25" customHeight="1">
      <c r="B27" s="16">
        <v>10</v>
      </c>
      <c r="C27" s="4" t="s">
        <v>15</v>
      </c>
      <c r="D27" s="7">
        <v>0</v>
      </c>
      <c r="E27" s="7">
        <v>1</v>
      </c>
      <c r="F27" s="11" t="s">
        <v>14</v>
      </c>
      <c r="G27" s="17">
        <v>500</v>
      </c>
    </row>
    <row r="28" spans="2:7" ht="26.25" customHeight="1">
      <c r="B28" s="16">
        <v>11</v>
      </c>
      <c r="C28" s="4" t="s">
        <v>7</v>
      </c>
      <c r="D28" s="7"/>
      <c r="E28" s="7"/>
      <c r="F28" s="11"/>
      <c r="G28" s="17">
        <v>0</v>
      </c>
    </row>
    <row r="29" spans="2:7" ht="26.25" customHeight="1">
      <c r="B29" s="16">
        <v>12</v>
      </c>
      <c r="C29" s="3" t="s">
        <v>19</v>
      </c>
      <c r="D29" s="6">
        <v>350</v>
      </c>
      <c r="E29" s="6">
        <v>40</v>
      </c>
      <c r="F29" s="10"/>
      <c r="G29" s="2">
        <f>+E29*D29</f>
        <v>14000</v>
      </c>
    </row>
    <row r="30" spans="2:7" ht="26.25" customHeight="1">
      <c r="B30" s="16">
        <v>13</v>
      </c>
      <c r="C30" s="55" t="s">
        <v>65</v>
      </c>
      <c r="D30" s="6">
        <v>150</v>
      </c>
      <c r="E30" s="6">
        <v>40</v>
      </c>
      <c r="F30" s="10"/>
      <c r="G30" s="2">
        <f>+E30*D30</f>
        <v>6000</v>
      </c>
    </row>
    <row r="31" spans="2:7" ht="26.25" customHeight="1">
      <c r="B31" s="16">
        <v>14</v>
      </c>
      <c r="C31" s="3" t="s">
        <v>61</v>
      </c>
      <c r="D31" s="22"/>
      <c r="E31" s="22"/>
      <c r="F31" s="22"/>
      <c r="G31" s="2">
        <v>6730</v>
      </c>
    </row>
    <row r="32" spans="2:7" ht="26.25" customHeight="1" thickBot="1">
      <c r="B32" s="69" t="s">
        <v>8</v>
      </c>
      <c r="C32" s="70"/>
      <c r="D32" s="70"/>
      <c r="E32" s="70"/>
      <c r="F32" s="37"/>
      <c r="G32" s="9">
        <f>SUM(G18:G31)</f>
        <v>160000</v>
      </c>
    </row>
    <row r="33" spans="2:7" ht="18" customHeight="1"/>
    <row r="34" spans="2:7" ht="22.2">
      <c r="B34" s="68"/>
      <c r="C34" s="68"/>
      <c r="D34" s="68"/>
      <c r="E34" s="68"/>
      <c r="F34" s="68"/>
      <c r="G34" s="68"/>
    </row>
    <row r="35" spans="2:7" ht="22.2">
      <c r="B35" s="68"/>
      <c r="C35" s="68"/>
      <c r="D35" s="68"/>
      <c r="E35" s="68"/>
      <c r="F35" s="68"/>
      <c r="G35" s="68"/>
    </row>
    <row r="36" spans="2:7" ht="22.2">
      <c r="B36" s="68"/>
      <c r="C36" s="68"/>
      <c r="D36" s="68"/>
      <c r="E36" s="68"/>
      <c r="F36" s="68"/>
      <c r="G36" s="68"/>
    </row>
  </sheetData>
  <mergeCells count="13">
    <mergeCell ref="B34:G34"/>
    <mergeCell ref="B35:G35"/>
    <mergeCell ref="B36:G36"/>
    <mergeCell ref="B32:E32"/>
    <mergeCell ref="C13:F13"/>
    <mergeCell ref="B14:F14"/>
    <mergeCell ref="B15:G15"/>
    <mergeCell ref="B16:G16"/>
    <mergeCell ref="B7:G7"/>
    <mergeCell ref="B8:G8"/>
    <mergeCell ref="B10:G10"/>
    <mergeCell ref="C11:F11"/>
    <mergeCell ref="C12:F12"/>
  </mergeCells>
  <phoneticPr fontId="1" type="noConversion"/>
  <pageMargins left="0.9055118110236221" right="0.98425196850393704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G17"/>
  <sheetViews>
    <sheetView topLeftCell="A13" workbookViewId="0">
      <selection activeCell="G15" sqref="G15"/>
    </sheetView>
  </sheetViews>
  <sheetFormatPr defaultRowHeight="16.2"/>
  <cols>
    <col min="4" max="4" width="7.77734375" customWidth="1"/>
    <col min="5" max="5" width="22.33203125" customWidth="1"/>
    <col min="6" max="6" width="44.44140625" customWidth="1"/>
    <col min="7" max="7" width="21.44140625" customWidth="1"/>
  </cols>
  <sheetData>
    <row r="5" spans="4:7" ht="39">
      <c r="D5" s="75" t="s">
        <v>79</v>
      </c>
      <c r="E5" s="75"/>
      <c r="F5" s="75"/>
      <c r="G5" s="75"/>
    </row>
    <row r="6" spans="4:7" ht="39">
      <c r="D6" s="29"/>
      <c r="E6" s="29"/>
      <c r="F6" s="29"/>
      <c r="G6" s="29"/>
    </row>
    <row r="7" spans="4:7">
      <c r="D7" s="76" t="s">
        <v>80</v>
      </c>
      <c r="E7" s="76"/>
      <c r="F7" s="76"/>
      <c r="G7" s="76"/>
    </row>
    <row r="8" spans="4:7">
      <c r="D8" s="76" t="s">
        <v>81</v>
      </c>
      <c r="E8" s="76"/>
      <c r="F8" s="76"/>
      <c r="G8" s="76"/>
    </row>
    <row r="9" spans="4:7">
      <c r="D9" s="76" t="s">
        <v>82</v>
      </c>
      <c r="E9" s="76"/>
      <c r="F9" s="76"/>
      <c r="G9" s="76"/>
    </row>
    <row r="10" spans="4:7" ht="24.6">
      <c r="D10" s="77" t="s">
        <v>45</v>
      </c>
      <c r="E10" s="77"/>
      <c r="F10" s="77"/>
      <c r="G10" s="77"/>
    </row>
    <row r="11" spans="4:7" ht="30.75" customHeight="1">
      <c r="D11" s="30" t="s">
        <v>38</v>
      </c>
      <c r="E11" s="31" t="s">
        <v>39</v>
      </c>
      <c r="F11" s="31" t="s">
        <v>40</v>
      </c>
      <c r="G11" s="31" t="s">
        <v>41</v>
      </c>
    </row>
    <row r="12" spans="4:7" ht="45" customHeight="1">
      <c r="D12" s="32">
        <v>1</v>
      </c>
      <c r="E12" s="54" t="s">
        <v>83</v>
      </c>
      <c r="F12" s="54" t="s">
        <v>42</v>
      </c>
      <c r="G12" s="53" t="s">
        <v>43</v>
      </c>
    </row>
    <row r="13" spans="4:7" ht="56.4" customHeight="1">
      <c r="D13" s="53">
        <v>2</v>
      </c>
      <c r="E13" s="54" t="s">
        <v>91</v>
      </c>
      <c r="F13" s="58" t="s">
        <v>88</v>
      </c>
      <c r="G13" s="53" t="s">
        <v>87</v>
      </c>
    </row>
    <row r="14" spans="4:7" ht="45" customHeight="1">
      <c r="D14" s="32">
        <v>3</v>
      </c>
      <c r="E14" s="54" t="s">
        <v>92</v>
      </c>
      <c r="F14" s="57" t="s">
        <v>89</v>
      </c>
      <c r="G14" s="59" t="s">
        <v>96</v>
      </c>
    </row>
    <row r="15" spans="4:7" ht="45" customHeight="1">
      <c r="D15" s="32">
        <v>4</v>
      </c>
      <c r="E15" s="54" t="s">
        <v>93</v>
      </c>
      <c r="F15" s="33" t="s">
        <v>86</v>
      </c>
      <c r="G15" s="32" t="s">
        <v>108</v>
      </c>
    </row>
    <row r="16" spans="4:7" ht="51.75" customHeight="1">
      <c r="D16" s="32">
        <v>5</v>
      </c>
      <c r="E16" s="54" t="s">
        <v>94</v>
      </c>
      <c r="F16" s="57" t="s">
        <v>90</v>
      </c>
      <c r="G16" s="53" t="s">
        <v>87</v>
      </c>
    </row>
    <row r="17" spans="4:7" ht="51" customHeight="1">
      <c r="D17" s="32">
        <v>6</v>
      </c>
      <c r="E17" s="33" t="s">
        <v>95</v>
      </c>
      <c r="F17" s="33" t="s">
        <v>44</v>
      </c>
      <c r="G17" s="32" t="s">
        <v>43</v>
      </c>
    </row>
  </sheetData>
  <mergeCells count="5">
    <mergeCell ref="D5:G5"/>
    <mergeCell ref="D7:G7"/>
    <mergeCell ref="D8:G8"/>
    <mergeCell ref="D9:G9"/>
    <mergeCell ref="D10:G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活動程序</vt:lpstr>
      <vt:lpstr>預算</vt:lpstr>
      <vt:lpstr>課程內容</vt:lpstr>
      <vt:lpstr>活動程序!Print_Area</vt:lpstr>
      <vt:lpstr>預算!Print_Area</vt:lpstr>
      <vt:lpstr>課程內容!Print_Area</vt:lpstr>
    </vt:vector>
  </TitlesOfParts>
  <Company>ASDF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翁秘書</dc:creator>
  <cp:lastModifiedBy>user</cp:lastModifiedBy>
  <cp:lastPrinted>2017-02-20T07:18:09Z</cp:lastPrinted>
  <dcterms:created xsi:type="dcterms:W3CDTF">2014-07-28T01:43:16Z</dcterms:created>
  <dcterms:modified xsi:type="dcterms:W3CDTF">2018-01-02T07:09:12Z</dcterms:modified>
</cp:coreProperties>
</file>